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h\Dropbox\courses\9900\99003\Stochastic Processes\"/>
    </mc:Choice>
  </mc:AlternateContent>
  <bookViews>
    <workbookView xWindow="0" yWindow="0" windowWidth="28800" windowHeight="12135" activeTab="5"/>
  </bookViews>
  <sheets>
    <sheet name="T0" sheetId="5" r:id="rId1"/>
    <sheet name="T1" sheetId="2" r:id="rId2"/>
    <sheet name="T2" sheetId="3" r:id="rId3"/>
    <sheet name="T3" sheetId="4" r:id="rId4"/>
    <sheet name="پایان‌فصل" sheetId="6" r:id="rId5"/>
    <sheet name="نمره نهائی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7" l="1"/>
  <c r="B6" i="7"/>
  <c r="F6" i="7"/>
  <c r="E10" i="7"/>
  <c r="E12" i="7"/>
  <c r="E14" i="7"/>
  <c r="D16" i="7"/>
  <c r="L3" i="6"/>
  <c r="F3" i="7" s="1"/>
  <c r="L4" i="6"/>
  <c r="F4" i="7" s="1"/>
  <c r="L5" i="6"/>
  <c r="F5" i="7" s="1"/>
  <c r="L7" i="6"/>
  <c r="F7" i="7" s="1"/>
  <c r="L8" i="6"/>
  <c r="F8" i="7" s="1"/>
  <c r="L9" i="6"/>
  <c r="F9" i="7" s="1"/>
  <c r="L10" i="6"/>
  <c r="F10" i="7" s="1"/>
  <c r="L11" i="6"/>
  <c r="F11" i="7" s="1"/>
  <c r="L12" i="6"/>
  <c r="F12" i="7" s="1"/>
  <c r="L13" i="6"/>
  <c r="F13" i="7" s="1"/>
  <c r="L14" i="6"/>
  <c r="F14" i="7" s="1"/>
  <c r="L15" i="6"/>
  <c r="F15" i="7" s="1"/>
  <c r="F16" i="7"/>
  <c r="L17" i="6"/>
  <c r="F17" i="7" s="1"/>
  <c r="L2" i="6"/>
  <c r="F2" i="7" s="1"/>
  <c r="Q3" i="4"/>
  <c r="E3" i="7" s="1"/>
  <c r="Q4" i="4"/>
  <c r="E4" i="7" s="1"/>
  <c r="Q5" i="4"/>
  <c r="E5" i="7" s="1"/>
  <c r="Q6" i="4"/>
  <c r="E6" i="7" s="1"/>
  <c r="Q7" i="4"/>
  <c r="E7" i="7" s="1"/>
  <c r="Q8" i="4"/>
  <c r="E8" i="7" s="1"/>
  <c r="Q9" i="4"/>
  <c r="E9" i="7" s="1"/>
  <c r="Q10" i="4"/>
  <c r="Q11" i="4"/>
  <c r="E11" i="7" s="1"/>
  <c r="Q12" i="4"/>
  <c r="Q13" i="4"/>
  <c r="E13" i="7" s="1"/>
  <c r="Q14" i="4"/>
  <c r="Q15" i="4"/>
  <c r="E15" i="7" s="1"/>
  <c r="Q16" i="4"/>
  <c r="E16" i="7" s="1"/>
  <c r="Q17" i="4"/>
  <c r="E17" i="7" s="1"/>
  <c r="Q2" i="4"/>
  <c r="E2" i="7" s="1"/>
  <c r="L4" i="3"/>
  <c r="D3" i="7" s="1"/>
  <c r="L5" i="3"/>
  <c r="D4" i="7" s="1"/>
  <c r="L6" i="3"/>
  <c r="L7" i="3"/>
  <c r="D6" i="7" s="1"/>
  <c r="L8" i="3"/>
  <c r="D7" i="7" s="1"/>
  <c r="D8" i="7"/>
  <c r="L10" i="3"/>
  <c r="D9" i="7" s="1"/>
  <c r="L11" i="3"/>
  <c r="D10" i="7" s="1"/>
  <c r="L12" i="3"/>
  <c r="D11" i="7" s="1"/>
  <c r="L13" i="3"/>
  <c r="D12" i="7" s="1"/>
  <c r="L14" i="3"/>
  <c r="D13" i="7" s="1"/>
  <c r="L15" i="3"/>
  <c r="D14" i="7" s="1"/>
  <c r="L16" i="3"/>
  <c r="D15" i="7" s="1"/>
  <c r="L17" i="3"/>
  <c r="L18" i="3"/>
  <c r="D17" i="7" s="1"/>
  <c r="L3" i="3"/>
  <c r="D2" i="7" s="1"/>
  <c r="H3" i="2"/>
  <c r="C3" i="7" s="1"/>
  <c r="H4" i="2"/>
  <c r="C4" i="7" s="1"/>
  <c r="H5" i="2"/>
  <c r="C5" i="7" s="1"/>
  <c r="H6" i="2"/>
  <c r="C6" i="7" s="1"/>
  <c r="H7" i="2"/>
  <c r="C7" i="7" s="1"/>
  <c r="C8" i="7"/>
  <c r="H9" i="2"/>
  <c r="C9" i="7" s="1"/>
  <c r="H10" i="2"/>
  <c r="C10" i="7" s="1"/>
  <c r="H11" i="2"/>
  <c r="C11" i="7" s="1"/>
  <c r="H12" i="2"/>
  <c r="C12" i="7" s="1"/>
  <c r="H13" i="2"/>
  <c r="C13" i="7" s="1"/>
  <c r="H14" i="2"/>
  <c r="C14" i="7" s="1"/>
  <c r="H15" i="2"/>
  <c r="C15" i="7" s="1"/>
  <c r="H16" i="2"/>
  <c r="C16" i="7" s="1"/>
  <c r="H17" i="2"/>
  <c r="C17" i="7" s="1"/>
  <c r="H2" i="2"/>
  <c r="C2" i="7" s="1"/>
  <c r="U3" i="5"/>
  <c r="B3" i="7" s="1"/>
  <c r="U4" i="5"/>
  <c r="B4" i="7" s="1"/>
  <c r="U5" i="5"/>
  <c r="B5" i="7" s="1"/>
  <c r="U6" i="5"/>
  <c r="U7" i="5"/>
  <c r="B7" i="7" s="1"/>
  <c r="U8" i="5"/>
  <c r="B8" i="7" s="1"/>
  <c r="U9" i="5"/>
  <c r="B9" i="7" s="1"/>
  <c r="U10" i="5"/>
  <c r="B10" i="7" s="1"/>
  <c r="U11" i="5"/>
  <c r="B11" i="7" s="1"/>
  <c r="U12" i="5"/>
  <c r="B12" i="7" s="1"/>
  <c r="U13" i="5"/>
  <c r="B13" i="7" s="1"/>
  <c r="U14" i="5"/>
  <c r="B14" i="7" s="1"/>
  <c r="U15" i="5"/>
  <c r="B15" i="7" s="1"/>
  <c r="U16" i="5"/>
  <c r="B16" i="7" s="1"/>
  <c r="U17" i="5"/>
  <c r="B17" i="7" s="1"/>
  <c r="U2" i="5"/>
  <c r="B2" i="7" s="1"/>
  <c r="F19" i="7" l="1"/>
  <c r="F18" i="7"/>
  <c r="E19" i="7"/>
  <c r="D19" i="7"/>
  <c r="G4" i="7"/>
  <c r="C19" i="7"/>
  <c r="C18" i="7"/>
  <c r="G14" i="7"/>
  <c r="B19" i="7"/>
  <c r="G8" i="7"/>
  <c r="G11" i="7"/>
  <c r="G12" i="7"/>
  <c r="G9" i="7"/>
  <c r="G15" i="7"/>
  <c r="G13" i="7"/>
  <c r="G10" i="7"/>
  <c r="G7" i="7"/>
  <c r="G17" i="7"/>
  <c r="G5" i="7"/>
  <c r="E18" i="7"/>
  <c r="D18" i="7"/>
  <c r="G3" i="7"/>
  <c r="B18" i="7"/>
  <c r="G2" i="7"/>
  <c r="G19" i="7" l="1"/>
  <c r="G18" i="7"/>
</calcChain>
</file>

<file path=xl/sharedStrings.xml><?xml version="1.0" encoding="utf-8"?>
<sst xmlns="http://schemas.openxmlformats.org/spreadsheetml/2006/main" count="136" uniqueCount="85">
  <si>
    <t>ش‌د</t>
  </si>
  <si>
    <t>نمره</t>
  </si>
  <si>
    <t>تمرین صفر</t>
  </si>
  <si>
    <t>تمرین یک</t>
  </si>
  <si>
    <t>تمرین دو</t>
  </si>
  <si>
    <t>تمرین سه</t>
  </si>
  <si>
    <t>پایان‌فصل</t>
  </si>
  <si>
    <t>نمره نهائی</t>
  </si>
  <si>
    <t>بیش</t>
  </si>
  <si>
    <t>میانگین</t>
  </si>
  <si>
    <t>یک الف</t>
  </si>
  <si>
    <t>یک ب</t>
  </si>
  <si>
    <t>یک ج</t>
  </si>
  <si>
    <t>یک د</t>
  </si>
  <si>
    <t>دو الف</t>
  </si>
  <si>
    <t>دو ب</t>
  </si>
  <si>
    <t>دو ج</t>
  </si>
  <si>
    <t>دو د</t>
  </si>
  <si>
    <t>دو ه</t>
  </si>
  <si>
    <t>سه الف</t>
  </si>
  <si>
    <t>سه ب</t>
  </si>
  <si>
    <t>سه ج</t>
  </si>
  <si>
    <t>چهار</t>
  </si>
  <si>
    <t>پنج الف</t>
  </si>
  <si>
    <t>پنج ب</t>
  </si>
  <si>
    <t>شش الف</t>
  </si>
  <si>
    <t>شش ب</t>
  </si>
  <si>
    <t>شش ج</t>
  </si>
  <si>
    <t>جمع</t>
  </si>
  <si>
    <t>یک</t>
  </si>
  <si>
    <t>دو</t>
  </si>
  <si>
    <t>سه</t>
  </si>
  <si>
    <t>چهار الف</t>
  </si>
  <si>
    <t>چهار ب</t>
  </si>
  <si>
    <t>چهار ج</t>
  </si>
  <si>
    <t>صفر</t>
  </si>
  <si>
    <t>چهارالف</t>
  </si>
  <si>
    <t>چهار د</t>
  </si>
  <si>
    <t>چهار ه</t>
  </si>
  <si>
    <t>شش</t>
  </si>
  <si>
    <t>هفت الف</t>
  </si>
  <si>
    <t xml:space="preserve">تمام </t>
  </si>
  <si>
    <t>هفت ب</t>
  </si>
  <si>
    <t>هفت ج</t>
  </si>
  <si>
    <t>صفر الف</t>
  </si>
  <si>
    <t>صفر ج</t>
  </si>
  <si>
    <t>صفر د</t>
  </si>
  <si>
    <t>صفر ب</t>
  </si>
  <si>
    <t>سه د , ه</t>
  </si>
  <si>
    <t>کد بدون مستند بود</t>
  </si>
  <si>
    <t>توضیحات ناکافی</t>
  </si>
  <si>
    <t>مرجع‌ها معرفی نشد.</t>
  </si>
  <si>
    <t>جهت تشخیص خطا در مقادیر سوال</t>
  </si>
  <si>
    <t>جهت دقت زیاد در گزارش نتایج</t>
  </si>
  <si>
    <t>غ</t>
  </si>
  <si>
    <t>سه را برعکس نوشتی ولی نمره منظور شد.</t>
  </si>
  <si>
    <t xml:space="preserve">از توابع پیاده شده استفاده شده است. </t>
  </si>
  <si>
    <t>فرضیات برعکس آنچه ادعا کردید دارای تناقض نبود!</t>
  </si>
  <si>
    <t>سوال چهار همه موارد پاسخ داده نشد.</t>
  </si>
  <si>
    <t>سوال سه بدون مستند و گزارش برای موارد مختلف است.</t>
  </si>
  <si>
    <t xml:space="preserve">سوال سه نتایج کلی را نیز نیاز بود گزارش شود. </t>
  </si>
  <si>
    <t>تصحیح سوال</t>
  </si>
  <si>
    <t>سه حالت؛ مقادیر روی سطر برابر صفر نیست</t>
  </si>
  <si>
    <t>سولا پنج تحلیل انجام نگرفته است</t>
  </si>
  <si>
    <t>نسخه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</si>
  <si>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</si>
  <si>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</si>
  <si>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</si>
  <si>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</si>
  <si>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</si>
  <si>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</si>
  <si>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</si>
  <si>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</si>
  <si>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</si>
  <si>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</si>
  <si>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</si>
  <si>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</si>
  <si>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</si>
  <si>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</si>
  <si>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</si>
  <si>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سوال سه بی‌کیفیت</t>
  </si>
  <si>
    <t>تشخیص بازگشتی مثبت</t>
  </si>
  <si>
    <t xml:space="preserve"> دانشجوی حل کنندة سوال دو ب</t>
  </si>
  <si>
    <t>https://www.linkedin.com/pulse/markov-chain-simulation-python-herman-scheepers</t>
  </si>
  <si>
    <t>https://github.com/afcuttin/irsa/blob/master/irsa.m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</si>
</sst>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3000401]0.##"/>
    <numFmt numFmtId="165" formatCode="[$-3000401]0.#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2" fontId="0" fillId="0" borderId="0" xfId="0" applyNumberFormat="1"/>
    <xf numFmtId="0" fontId="1" fillId="2" borderId="0" xfId="0" applyFont="1" applyFill="1"/>
    <xf numFmtId="0" fontId="0" fillId="2" borderId="0" xfId="0" applyFill="1"/>
    <xf numFmtId="165" fontId="0" fillId="0" borderId="0" xfId="0" applyNumberFormat="1"/>
    <xf numFmtId="0" fontId="0" fillId="3" borderId="0" xfId="0" applyFill="1"/>
    <xf numFmtId="0" fontId="0" fillId="4" borderId="0" xfId="0" applyFill="1"/>
    <xf numFmtId="2" fontId="0" fillId="2" borderId="0" xfId="0" applyNumberFormat="1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4" displayName="Table4" ref="A1:W17" totalsRowShown="0">
  <autoFilter ref="A1:W17"/>
  <tableColumns count="23">
    <tableColumn id="1" name="ش‌د"/>
    <tableColumn id="3" name="یک الف"/>
    <tableColumn id="4" name="یک ب"/>
    <tableColumn id="5" name="یک ج"/>
    <tableColumn id="6" name="یک د"/>
    <tableColumn id="7" name="دو الف"/>
    <tableColumn id="8" name="دو ب"/>
    <tableColumn id="9" name="دو ج"/>
    <tableColumn id="10" name="دو د"/>
    <tableColumn id="11" name="دو ه"/>
    <tableColumn id="12" name="سه الف"/>
    <tableColumn id="13" name="سه ب"/>
    <tableColumn id="14" name="سه ج"/>
    <tableColumn id="15" name="سه د , ه"/>
    <tableColumn id="16" name="چهار"/>
    <tableColumn id="17" name="پنج الف"/>
    <tableColumn id="18" name="پنج ب"/>
    <tableColumn id="19" name="شش الف"/>
    <tableColumn id="20" name="شش ب"/>
    <tableColumn id="21" name="شش ج"/>
    <tableColumn id="22" name="جمع">
      <calculatedColumnFormula>SUM(B2:T2)</calculatedColumnFormula>
    </tableColumn>
    <tableColumn id="23" name="Column1"/>
    <tableColumn id="24" name="Column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17" totalsRowShown="0">
  <autoFilter ref="A1:J17"/>
  <tableColumns count="10">
    <tableColumn id="1" name="ش‌د"/>
    <tableColumn id="3" name="یک"/>
    <tableColumn id="4" name="دو"/>
    <tableColumn id="5" name="سه"/>
    <tableColumn id="6" name="چهار الف"/>
    <tableColumn id="7" name="چهار ب"/>
    <tableColumn id="8" name="چهار ج"/>
    <tableColumn id="9" name="جمع">
      <calculatedColumnFormula>SUM(B2:G2)</calculatedColumnFormula>
    </tableColumn>
    <tableColumn id="10" name="Column1"/>
    <tableColumn id="11" name="Column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N18" totalsRowShown="0">
  <autoFilter ref="A1:N18"/>
  <tableColumns count="14">
    <tableColumn id="1" name="Column1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>
      <calculatedColumnFormula>SUM(B2:K2)</calculatedColumnFormula>
    </tableColumn>
    <tableColumn id="14" name="Column14"/>
    <tableColumn id="15" name="Column1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7" name="Table7" displayName="Table7" ref="A1:S17" totalsRowShown="0">
  <autoFilter ref="A1:S17"/>
  <tableColumns count="19">
    <tableColumn id="1" name="ش‌د"/>
    <tableColumn id="3" name="صفر"/>
    <tableColumn id="4" name="یک"/>
    <tableColumn id="5" name="دو"/>
    <tableColumn id="6" name="سه"/>
    <tableColumn id="7" name="چهارالف"/>
    <tableColumn id="8" name="چهار ب"/>
    <tableColumn id="9" name="چهار ج"/>
    <tableColumn id="10" name="چهار د"/>
    <tableColumn id="11" name="چهار ه"/>
    <tableColumn id="12" name="پنج الف"/>
    <tableColumn id="13" name="پنج ب"/>
    <tableColumn id="14" name="شش"/>
    <tableColumn id="15" name="هفت الف"/>
    <tableColumn id="16" name="هفت ب"/>
    <tableColumn id="17" name="هفت ج"/>
    <tableColumn id="18" name="تمام ">
      <calculatedColumnFormula>SUM(B2:P2)</calculatedColumnFormula>
    </tableColumn>
    <tableColumn id="19" name="Column1"/>
    <tableColumn id="20" name="Column2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8" name="Table8" displayName="Table8" ref="A1:O17" totalsRowShown="0">
  <autoFilter ref="A1:O17"/>
  <tableColumns count="15">
    <tableColumn id="1" name="ش‌د"/>
    <tableColumn id="3" name="صفر الف"/>
    <tableColumn id="4" name="صفر ب"/>
    <tableColumn id="5" name="صفر ج"/>
    <tableColumn id="6" name="صفر د"/>
    <tableColumn id="7" name="یک الف"/>
    <tableColumn id="8" name="یک ب"/>
    <tableColumn id="9" name="دو الف"/>
    <tableColumn id="10" name="دو ب"/>
    <tableColumn id="11" name="سه"/>
    <tableColumn id="12" name="چهار"/>
    <tableColumn id="13" name="جمع">
      <calculatedColumnFormula>SUM(B2:K2)</calculatedColumnFormula>
    </tableColumn>
    <tableColumn id="14" name="نسخه"/>
    <tableColumn id="15" name="Column1"/>
    <tableColumn id="16" name="Column2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9" name="Table9" displayName="Table9" ref="A1:H19" totalsRowShown="0">
  <autoFilter ref="A1:H19"/>
  <tableColumns count="8">
    <tableColumn id="1" name="ش‌د"/>
    <tableColumn id="3" name="تمرین صفر"/>
    <tableColumn id="4" name="تمرین یک"/>
    <tableColumn id="5" name="تمرین دو"/>
    <tableColumn id="6" name="تمرین سه"/>
    <tableColumn id="7" name="پایان‌فصل"/>
    <tableColumn id="8" name="نمره نهائی"/>
    <tableColumn id="9" name="Column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rightToLeft="1" workbookViewId="0">
      <pane xSplit="7" ySplit="42" topLeftCell="H43" activePane="bottomRight" state="frozen"/>
      <selection pane="topRight" activeCell="I1" sqref="I1"/>
      <selection pane="bottomLeft" activeCell="A43" sqref="A43"/>
      <selection pane="bottomRight" activeCell="C29" sqref="C29"/>
    </sheetView>
  </sheetViews>
  <sheetFormatPr defaultRowHeight="14.25" x14ac:dyDescent="0.45"/>
  <cols>
    <col min="22" max="22" width="24.265625" bestFit="1" customWidth="1"/>
    <col min="23" max="23" width="13.6640625" bestFit="1" customWidth="1"/>
  </cols>
  <sheetData>
    <row r="1" spans="1:23" x14ac:dyDescent="0.45">
      <c r="A1" t="s">
        <v>0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48</v>
      </c>
      <c r="O1" t="s">
        <v>22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65</v>
      </c>
      <c r="W1" t="s">
        <v>66</v>
      </c>
    </row>
    <row r="2" spans="1:23" x14ac:dyDescent="0.45">
      <c r="A2">
        <v>994138</v>
      </c>
      <c r="B2">
        <v>0.25</v>
      </c>
      <c r="C2">
        <v>0.25</v>
      </c>
      <c r="D2">
        <v>0.25</v>
      </c>
      <c r="E2">
        <v>0.25</v>
      </c>
      <c r="F2">
        <v>0.25</v>
      </c>
      <c r="G2">
        <v>0.25</v>
      </c>
      <c r="H2">
        <v>0.25</v>
      </c>
      <c r="I2">
        <v>0.25</v>
      </c>
      <c r="J2">
        <v>0.25</v>
      </c>
      <c r="K2">
        <v>0.25</v>
      </c>
      <c r="L2">
        <v>0.25</v>
      </c>
      <c r="M2">
        <v>0.25</v>
      </c>
      <c r="N2">
        <v>0.5</v>
      </c>
      <c r="O2">
        <v>1</v>
      </c>
      <c r="P2">
        <v>0.25</v>
      </c>
      <c r="Q2">
        <v>0.25</v>
      </c>
      <c r="R2">
        <v>0.25</v>
      </c>
      <c r="S2">
        <v>0.25</v>
      </c>
      <c r="T2">
        <v>0.5</v>
      </c>
      <c r="U2">
        <f>SUM(B2:T2)</f>
        <v>6</v>
      </c>
      <c r="V2" t="s">
        <v>52</v>
      </c>
    </row>
    <row r="3" spans="1:23" x14ac:dyDescent="0.45">
      <c r="A3">
        <v>984140</v>
      </c>
      <c r="B3">
        <v>0.25</v>
      </c>
      <c r="C3">
        <v>0.25</v>
      </c>
      <c r="D3">
        <v>0.25</v>
      </c>
      <c r="E3">
        <v>0.25</v>
      </c>
      <c r="F3">
        <v>0.25</v>
      </c>
      <c r="G3">
        <v>0.25</v>
      </c>
      <c r="H3">
        <v>0.25</v>
      </c>
      <c r="I3">
        <v>0.25</v>
      </c>
      <c r="J3">
        <v>0.25</v>
      </c>
      <c r="K3">
        <v>0.25</v>
      </c>
      <c r="L3">
        <v>0.25</v>
      </c>
      <c r="M3">
        <v>0.25</v>
      </c>
      <c r="N3">
        <v>0.25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f t="shared" ref="U3:U17" si="0">SUM(B3:T3)</f>
        <v>3.25</v>
      </c>
    </row>
    <row r="4" spans="1:23" x14ac:dyDescent="0.45">
      <c r="A4">
        <v>994104</v>
      </c>
      <c r="B4">
        <v>0.25</v>
      </c>
      <c r="C4">
        <v>0.25</v>
      </c>
      <c r="D4">
        <v>0.25</v>
      </c>
      <c r="E4">
        <v>0</v>
      </c>
      <c r="F4">
        <v>0.25</v>
      </c>
      <c r="G4">
        <v>0.25</v>
      </c>
      <c r="H4">
        <v>0.25</v>
      </c>
      <c r="I4">
        <v>0.25</v>
      </c>
      <c r="J4">
        <v>0.25</v>
      </c>
      <c r="K4">
        <v>0.25</v>
      </c>
      <c r="L4">
        <v>0.25</v>
      </c>
      <c r="M4">
        <v>0.25</v>
      </c>
      <c r="N4">
        <v>0.5</v>
      </c>
      <c r="O4">
        <v>1</v>
      </c>
      <c r="Q4">
        <v>0.25</v>
      </c>
      <c r="R4">
        <v>0.25</v>
      </c>
      <c r="S4">
        <v>0.25</v>
      </c>
      <c r="U4">
        <f t="shared" si="0"/>
        <v>5</v>
      </c>
    </row>
    <row r="5" spans="1:23" x14ac:dyDescent="0.45">
      <c r="U5">
        <f t="shared" si="0"/>
        <v>0</v>
      </c>
    </row>
    <row r="6" spans="1:23" x14ac:dyDescent="0.45">
      <c r="A6">
        <v>984149</v>
      </c>
      <c r="U6">
        <f t="shared" si="0"/>
        <v>0</v>
      </c>
    </row>
    <row r="7" spans="1:23" x14ac:dyDescent="0.45">
      <c r="A7">
        <v>994136</v>
      </c>
      <c r="B7">
        <v>0.25</v>
      </c>
      <c r="C7">
        <v>0.25</v>
      </c>
      <c r="D7">
        <v>0.25</v>
      </c>
      <c r="E7">
        <v>0.25</v>
      </c>
      <c r="F7">
        <v>0.25</v>
      </c>
      <c r="G7">
        <v>0.25</v>
      </c>
      <c r="H7">
        <v>0.25</v>
      </c>
      <c r="I7">
        <v>0.25</v>
      </c>
      <c r="J7">
        <v>0.25</v>
      </c>
      <c r="K7">
        <v>0.25</v>
      </c>
      <c r="L7">
        <v>0.25</v>
      </c>
      <c r="M7">
        <v>0.25</v>
      </c>
      <c r="N7">
        <v>0.5</v>
      </c>
      <c r="O7">
        <v>1.25</v>
      </c>
      <c r="P7">
        <v>0.25</v>
      </c>
      <c r="Q7">
        <v>0.25</v>
      </c>
      <c r="R7">
        <v>0.25</v>
      </c>
      <c r="S7">
        <v>0.25</v>
      </c>
      <c r="T7">
        <v>0.25</v>
      </c>
      <c r="U7">
        <f t="shared" si="0"/>
        <v>6</v>
      </c>
      <c r="V7" t="s">
        <v>53</v>
      </c>
    </row>
    <row r="8" spans="1:23" x14ac:dyDescent="0.45">
      <c r="A8">
        <v>994139</v>
      </c>
      <c r="B8">
        <v>0.25</v>
      </c>
      <c r="C8">
        <v>0.25</v>
      </c>
      <c r="D8">
        <v>0.25</v>
      </c>
      <c r="E8">
        <v>0.25</v>
      </c>
      <c r="F8">
        <v>0</v>
      </c>
      <c r="G8">
        <v>0.25</v>
      </c>
      <c r="H8">
        <v>0.25</v>
      </c>
      <c r="I8">
        <v>0.25</v>
      </c>
      <c r="J8">
        <v>0.25</v>
      </c>
      <c r="K8">
        <v>0.25</v>
      </c>
      <c r="L8">
        <v>0.25</v>
      </c>
      <c r="M8">
        <v>0.25</v>
      </c>
      <c r="N8">
        <v>0.5</v>
      </c>
      <c r="O8">
        <v>1</v>
      </c>
      <c r="P8">
        <v>0.25</v>
      </c>
      <c r="Q8">
        <v>0.25</v>
      </c>
      <c r="R8">
        <v>0.25</v>
      </c>
      <c r="S8">
        <v>0.25</v>
      </c>
      <c r="T8">
        <v>0.25</v>
      </c>
      <c r="U8">
        <f t="shared" si="0"/>
        <v>5.5</v>
      </c>
    </row>
    <row r="9" spans="1:23" x14ac:dyDescent="0.45">
      <c r="U9">
        <f t="shared" si="0"/>
        <v>0</v>
      </c>
    </row>
    <row r="10" spans="1:23" x14ac:dyDescent="0.45">
      <c r="A10">
        <v>994111</v>
      </c>
      <c r="C10">
        <v>0.25</v>
      </c>
      <c r="D10">
        <v>0.25</v>
      </c>
      <c r="F10">
        <v>0.25</v>
      </c>
      <c r="G10">
        <v>0.25</v>
      </c>
      <c r="H10">
        <v>0.25</v>
      </c>
      <c r="I10">
        <v>0.25</v>
      </c>
      <c r="K10">
        <v>0</v>
      </c>
      <c r="L10">
        <v>0.25</v>
      </c>
      <c r="M10">
        <v>0.25</v>
      </c>
      <c r="N10">
        <v>0.5</v>
      </c>
      <c r="O10">
        <v>0.5</v>
      </c>
      <c r="P10">
        <v>0.25</v>
      </c>
      <c r="Q10">
        <v>0.25</v>
      </c>
      <c r="U10">
        <f t="shared" si="0"/>
        <v>3.5</v>
      </c>
    </row>
    <row r="11" spans="1:23" x14ac:dyDescent="0.45">
      <c r="A11">
        <v>984138</v>
      </c>
      <c r="B11">
        <v>0.25</v>
      </c>
      <c r="C11">
        <v>0.25</v>
      </c>
      <c r="U11">
        <f t="shared" si="0"/>
        <v>0.5</v>
      </c>
    </row>
    <row r="12" spans="1:23" x14ac:dyDescent="0.45">
      <c r="A12">
        <v>994137</v>
      </c>
      <c r="B12">
        <v>0</v>
      </c>
      <c r="C12">
        <v>0</v>
      </c>
      <c r="D12">
        <v>0</v>
      </c>
      <c r="E12">
        <v>0</v>
      </c>
      <c r="F12">
        <v>0.25</v>
      </c>
      <c r="G12">
        <v>0.25</v>
      </c>
      <c r="H12">
        <v>0.25</v>
      </c>
      <c r="I12">
        <v>0.25</v>
      </c>
      <c r="J12">
        <v>0.25</v>
      </c>
      <c r="K12">
        <v>0.25</v>
      </c>
      <c r="L12">
        <v>0.25</v>
      </c>
      <c r="M12">
        <v>0.25</v>
      </c>
      <c r="N12">
        <v>0.25</v>
      </c>
      <c r="O12">
        <v>0.5</v>
      </c>
      <c r="P12">
        <v>0.25</v>
      </c>
      <c r="U12">
        <f t="shared" si="0"/>
        <v>3</v>
      </c>
      <c r="V12" t="s">
        <v>49</v>
      </c>
    </row>
    <row r="13" spans="1:23" x14ac:dyDescent="0.45">
      <c r="A13">
        <v>994112</v>
      </c>
      <c r="B13">
        <v>0.25</v>
      </c>
      <c r="C13">
        <v>0.25</v>
      </c>
      <c r="D13">
        <v>0.25</v>
      </c>
      <c r="E13">
        <v>0.25</v>
      </c>
      <c r="F13">
        <v>0.25</v>
      </c>
      <c r="G13">
        <v>0.25</v>
      </c>
      <c r="H13">
        <v>0.25</v>
      </c>
      <c r="I13">
        <v>0.25</v>
      </c>
      <c r="J13">
        <v>0.25</v>
      </c>
      <c r="K13">
        <v>0</v>
      </c>
      <c r="L13">
        <v>0.25</v>
      </c>
      <c r="M13">
        <v>0.25</v>
      </c>
      <c r="N13">
        <v>0.5</v>
      </c>
      <c r="P13">
        <v>0.25</v>
      </c>
      <c r="Q13">
        <v>0.25</v>
      </c>
      <c r="R13">
        <v>0.25</v>
      </c>
      <c r="S13">
        <v>0.25</v>
      </c>
      <c r="U13">
        <f t="shared" si="0"/>
        <v>4.25</v>
      </c>
    </row>
    <row r="14" spans="1:23" x14ac:dyDescent="0.45">
      <c r="A14">
        <v>994101</v>
      </c>
      <c r="B14">
        <v>0.25</v>
      </c>
      <c r="C14">
        <v>0.25</v>
      </c>
      <c r="D14">
        <v>0</v>
      </c>
      <c r="E14">
        <v>0</v>
      </c>
      <c r="F14">
        <v>0.25</v>
      </c>
      <c r="G14">
        <v>0.25</v>
      </c>
      <c r="H14">
        <v>0.25</v>
      </c>
      <c r="I14">
        <v>0</v>
      </c>
      <c r="J14">
        <v>0.25</v>
      </c>
      <c r="K14">
        <v>0.25</v>
      </c>
      <c r="M14">
        <v>0.25</v>
      </c>
      <c r="N14">
        <v>0.25</v>
      </c>
      <c r="O14">
        <v>0</v>
      </c>
      <c r="P14">
        <v>0.25</v>
      </c>
      <c r="Q14">
        <v>0</v>
      </c>
      <c r="R14">
        <v>0</v>
      </c>
      <c r="S14">
        <v>0</v>
      </c>
      <c r="T14">
        <v>0</v>
      </c>
      <c r="U14">
        <f t="shared" si="0"/>
        <v>2.5</v>
      </c>
    </row>
    <row r="15" spans="1:23" x14ac:dyDescent="0.45">
      <c r="A15">
        <v>994132</v>
      </c>
      <c r="B15">
        <v>0</v>
      </c>
      <c r="C15">
        <v>0.25</v>
      </c>
      <c r="D15">
        <v>0.25</v>
      </c>
      <c r="E15">
        <v>0.25</v>
      </c>
      <c r="F15">
        <v>0.25</v>
      </c>
      <c r="G15">
        <v>0.25</v>
      </c>
      <c r="H15">
        <v>0.25</v>
      </c>
      <c r="I15">
        <v>0.25</v>
      </c>
      <c r="J15">
        <v>0.25</v>
      </c>
      <c r="K15">
        <v>0.25</v>
      </c>
      <c r="L15">
        <v>0.25</v>
      </c>
      <c r="M15">
        <v>0.25</v>
      </c>
      <c r="N15">
        <v>0.5</v>
      </c>
      <c r="O15">
        <v>0.5</v>
      </c>
      <c r="P15">
        <v>0.25</v>
      </c>
      <c r="Q15">
        <v>0.25</v>
      </c>
      <c r="R15">
        <v>0.25</v>
      </c>
      <c r="S15">
        <v>0.25</v>
      </c>
      <c r="T15">
        <v>0.25</v>
      </c>
      <c r="U15">
        <f t="shared" si="0"/>
        <v>5</v>
      </c>
      <c r="V15" t="s">
        <v>50</v>
      </c>
      <c r="W15" t="s">
        <v>51</v>
      </c>
    </row>
    <row r="16" spans="1:23" x14ac:dyDescent="0.45">
      <c r="A16">
        <v>994108</v>
      </c>
      <c r="U16">
        <f t="shared" si="0"/>
        <v>0</v>
      </c>
    </row>
    <row r="17" spans="1:21" x14ac:dyDescent="0.45">
      <c r="A17" t="s">
        <v>1</v>
      </c>
      <c r="B17">
        <v>0.25</v>
      </c>
      <c r="C17">
        <v>0.25</v>
      </c>
      <c r="D17">
        <v>0.25</v>
      </c>
      <c r="E17">
        <v>0.25</v>
      </c>
      <c r="F17">
        <v>0.25</v>
      </c>
      <c r="G17">
        <v>0.25</v>
      </c>
      <c r="H17">
        <v>0.25</v>
      </c>
      <c r="I17">
        <v>0.25</v>
      </c>
      <c r="J17">
        <v>0.25</v>
      </c>
      <c r="K17">
        <v>0.25</v>
      </c>
      <c r="L17">
        <v>0.25</v>
      </c>
      <c r="M17">
        <v>0.25</v>
      </c>
      <c r="N17">
        <v>0.5</v>
      </c>
      <c r="O17">
        <v>1</v>
      </c>
      <c r="P17">
        <v>0.25</v>
      </c>
      <c r="Q17">
        <v>0.25</v>
      </c>
      <c r="R17">
        <v>0.25</v>
      </c>
      <c r="S17">
        <v>0.25</v>
      </c>
      <c r="T17">
        <v>0.25</v>
      </c>
      <c r="U17">
        <f t="shared" si="0"/>
        <v>5.75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rightToLeft="1" workbookViewId="0">
      <selection activeCell="B1" sqref="B1:B1048576"/>
    </sheetView>
  </sheetViews>
  <sheetFormatPr defaultRowHeight="14.25" x14ac:dyDescent="0.45"/>
  <cols>
    <col min="9" max="9" width="34.3984375" bestFit="1" customWidth="1"/>
    <col min="10" max="10" width="25.6640625" bestFit="1" customWidth="1"/>
  </cols>
  <sheetData>
    <row r="1" spans="1:10" x14ac:dyDescent="0.45">
      <c r="A1" t="s">
        <v>0</v>
      </c>
      <c r="B1" t="s">
        <v>29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28</v>
      </c>
      <c r="I1" t="s">
        <v>65</v>
      </c>
      <c r="J1" t="s">
        <v>66</v>
      </c>
    </row>
    <row r="2" spans="1:10" x14ac:dyDescent="0.45">
      <c r="A2">
        <v>994138</v>
      </c>
      <c r="B2">
        <v>0.5</v>
      </c>
      <c r="C2">
        <v>0.25</v>
      </c>
      <c r="D2">
        <v>0.25</v>
      </c>
      <c r="E2">
        <v>0.25</v>
      </c>
      <c r="F2">
        <v>0.25</v>
      </c>
      <c r="H2">
        <f>SUM(B2:G2)</f>
        <v>1.5</v>
      </c>
    </row>
    <row r="3" spans="1:10" x14ac:dyDescent="0.45">
      <c r="A3">
        <v>984140</v>
      </c>
      <c r="B3">
        <v>0.75</v>
      </c>
      <c r="C3">
        <v>0.25</v>
      </c>
      <c r="D3">
        <v>0.25</v>
      </c>
      <c r="E3">
        <v>0.25</v>
      </c>
      <c r="F3">
        <v>0.25</v>
      </c>
      <c r="G3">
        <v>0.25</v>
      </c>
      <c r="H3">
        <f t="shared" ref="H3:H17" si="0">SUM(B3:G3)</f>
        <v>2</v>
      </c>
      <c r="I3" t="s">
        <v>56</v>
      </c>
    </row>
    <row r="4" spans="1:10" x14ac:dyDescent="0.45">
      <c r="A4">
        <v>994104</v>
      </c>
      <c r="B4">
        <v>0.75</v>
      </c>
      <c r="C4">
        <v>0.25</v>
      </c>
      <c r="D4">
        <v>0.25</v>
      </c>
      <c r="E4">
        <v>0.25</v>
      </c>
      <c r="F4">
        <v>0.25</v>
      </c>
      <c r="G4">
        <v>0.25</v>
      </c>
      <c r="H4">
        <f t="shared" si="0"/>
        <v>2</v>
      </c>
    </row>
    <row r="5" spans="1:10" x14ac:dyDescent="0.45">
      <c r="H5">
        <f t="shared" si="0"/>
        <v>0</v>
      </c>
    </row>
    <row r="6" spans="1:10" x14ac:dyDescent="0.45">
      <c r="A6">
        <v>984149</v>
      </c>
      <c r="H6">
        <f t="shared" si="0"/>
        <v>0</v>
      </c>
    </row>
    <row r="7" spans="1:10" x14ac:dyDescent="0.45">
      <c r="A7">
        <v>994136</v>
      </c>
      <c r="B7">
        <v>0.5</v>
      </c>
      <c r="C7">
        <v>0</v>
      </c>
      <c r="D7">
        <v>0.25</v>
      </c>
      <c r="E7">
        <v>0</v>
      </c>
      <c r="F7">
        <v>0</v>
      </c>
      <c r="G7">
        <v>0</v>
      </c>
      <c r="H7">
        <f t="shared" si="0"/>
        <v>0.75</v>
      </c>
    </row>
    <row r="8" spans="1:10" x14ac:dyDescent="0.45">
      <c r="A8">
        <v>994139</v>
      </c>
      <c r="B8">
        <v>0.5</v>
      </c>
      <c r="C8">
        <v>0.25</v>
      </c>
      <c r="D8">
        <v>0</v>
      </c>
      <c r="E8">
        <v>0.25</v>
      </c>
      <c r="F8">
        <v>0.25</v>
      </c>
      <c r="G8">
        <v>0.25</v>
      </c>
      <c r="H8" s="3">
        <v>0</v>
      </c>
      <c r="I8" t="s">
        <v>83</v>
      </c>
    </row>
    <row r="9" spans="1:10" x14ac:dyDescent="0.45">
      <c r="B9">
        <v>0.5</v>
      </c>
      <c r="C9">
        <v>0</v>
      </c>
      <c r="D9">
        <v>0.25</v>
      </c>
      <c r="E9">
        <v>0.25</v>
      </c>
      <c r="F9">
        <v>0.25</v>
      </c>
      <c r="H9">
        <f t="shared" si="0"/>
        <v>1.25</v>
      </c>
    </row>
    <row r="10" spans="1:10" x14ac:dyDescent="0.45">
      <c r="A10">
        <v>994111</v>
      </c>
      <c r="C10">
        <v>0</v>
      </c>
      <c r="D10">
        <v>0.25</v>
      </c>
      <c r="E10">
        <v>0.25</v>
      </c>
      <c r="F10">
        <v>0.25</v>
      </c>
      <c r="H10">
        <f t="shared" si="0"/>
        <v>0.75</v>
      </c>
      <c r="I10" t="s">
        <v>55</v>
      </c>
    </row>
    <row r="11" spans="1:10" x14ac:dyDescent="0.45">
      <c r="A11">
        <v>984138</v>
      </c>
      <c r="B11">
        <v>0.5</v>
      </c>
      <c r="C11">
        <v>0.25</v>
      </c>
      <c r="D11">
        <v>0.25</v>
      </c>
      <c r="F11">
        <v>0.25</v>
      </c>
      <c r="G11">
        <v>0.25</v>
      </c>
      <c r="H11">
        <f t="shared" si="0"/>
        <v>1.5</v>
      </c>
      <c r="I11" t="s">
        <v>57</v>
      </c>
      <c r="J11" t="s">
        <v>56</v>
      </c>
    </row>
    <row r="12" spans="1:10" x14ac:dyDescent="0.45">
      <c r="A12">
        <v>994137</v>
      </c>
      <c r="B12">
        <v>0.5</v>
      </c>
      <c r="D12">
        <v>0.25</v>
      </c>
      <c r="H12">
        <f t="shared" si="0"/>
        <v>0.75</v>
      </c>
    </row>
    <row r="13" spans="1:10" x14ac:dyDescent="0.45">
      <c r="A13">
        <v>994112</v>
      </c>
      <c r="H13">
        <f t="shared" si="0"/>
        <v>0</v>
      </c>
    </row>
    <row r="14" spans="1:10" x14ac:dyDescent="0.45">
      <c r="A14">
        <v>994101</v>
      </c>
      <c r="H14">
        <f t="shared" si="0"/>
        <v>0</v>
      </c>
    </row>
    <row r="15" spans="1:10" x14ac:dyDescent="0.45">
      <c r="A15">
        <v>994132</v>
      </c>
      <c r="H15">
        <f t="shared" si="0"/>
        <v>0</v>
      </c>
    </row>
    <row r="16" spans="1:10" x14ac:dyDescent="0.45">
      <c r="A16">
        <v>994108</v>
      </c>
      <c r="H16">
        <f t="shared" si="0"/>
        <v>0</v>
      </c>
    </row>
    <row r="17" spans="1:8" x14ac:dyDescent="0.45">
      <c r="A17" t="s">
        <v>1</v>
      </c>
      <c r="B17">
        <v>0.75</v>
      </c>
      <c r="C17">
        <v>0.25</v>
      </c>
      <c r="D17">
        <v>0.25</v>
      </c>
      <c r="E17">
        <v>0.25</v>
      </c>
      <c r="F17">
        <v>0.25</v>
      </c>
      <c r="G17">
        <v>0.25</v>
      </c>
      <c r="H17">
        <f t="shared" si="0"/>
        <v>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rightToLeft="1" workbookViewId="0">
      <selection activeCell="B1" sqref="B1:B1048576"/>
    </sheetView>
  </sheetViews>
  <sheetFormatPr defaultRowHeight="14.25" x14ac:dyDescent="0.45"/>
  <cols>
    <col min="1" max="8" width="9.59765625" customWidth="1"/>
    <col min="9" max="12" width="10.59765625" customWidth="1"/>
    <col min="13" max="13" width="25.59765625" bestFit="1" customWidth="1"/>
    <col min="14" max="14" width="37.59765625" bestFit="1" customWidth="1"/>
  </cols>
  <sheetData>
    <row r="1" spans="1:14" x14ac:dyDescent="0.45">
      <c r="A1" t="s">
        <v>65</v>
      </c>
      <c r="B1" t="s">
        <v>67</v>
      </c>
      <c r="C1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  <c r="N1" t="s">
        <v>79</v>
      </c>
    </row>
    <row r="2" spans="1:14" x14ac:dyDescent="0.45">
      <c r="A2" t="s">
        <v>0</v>
      </c>
      <c r="B2" t="s">
        <v>29</v>
      </c>
      <c r="C2" t="s">
        <v>14</v>
      </c>
      <c r="D2" t="s">
        <v>15</v>
      </c>
      <c r="E2" t="s">
        <v>16</v>
      </c>
      <c r="F2" t="s">
        <v>19</v>
      </c>
      <c r="G2" t="s">
        <v>20</v>
      </c>
      <c r="H2" t="s">
        <v>21</v>
      </c>
      <c r="I2" t="s">
        <v>32</v>
      </c>
      <c r="J2" t="s">
        <v>33</v>
      </c>
      <c r="K2" t="s">
        <v>34</v>
      </c>
      <c r="L2" t="s">
        <v>28</v>
      </c>
    </row>
    <row r="3" spans="1:14" x14ac:dyDescent="0.45">
      <c r="A3">
        <v>994138</v>
      </c>
      <c r="B3">
        <v>0.5</v>
      </c>
      <c r="I3">
        <v>0.25</v>
      </c>
      <c r="J3">
        <v>0.25</v>
      </c>
      <c r="K3">
        <v>0.25</v>
      </c>
      <c r="L3">
        <f>SUM(B3:K3)</f>
        <v>1.25</v>
      </c>
    </row>
    <row r="4" spans="1:14" x14ac:dyDescent="0.45">
      <c r="A4">
        <v>984140</v>
      </c>
      <c r="B4">
        <v>0.5</v>
      </c>
      <c r="C4">
        <v>0</v>
      </c>
      <c r="D4">
        <v>0.5</v>
      </c>
      <c r="I4">
        <v>0.25</v>
      </c>
      <c r="J4">
        <v>0.25</v>
      </c>
      <c r="K4">
        <v>0.25</v>
      </c>
      <c r="L4">
        <f t="shared" ref="L4:L18" si="0">SUM(B4:K4)</f>
        <v>1.75</v>
      </c>
    </row>
    <row r="5" spans="1:14" x14ac:dyDescent="0.45">
      <c r="A5">
        <v>994104</v>
      </c>
      <c r="B5">
        <v>0.5</v>
      </c>
      <c r="C5">
        <v>0.25</v>
      </c>
      <c r="D5">
        <v>0.5</v>
      </c>
      <c r="E5">
        <v>0.25</v>
      </c>
      <c r="F5">
        <v>0.5</v>
      </c>
      <c r="G5">
        <v>0.25</v>
      </c>
      <c r="H5">
        <v>0</v>
      </c>
      <c r="I5">
        <v>0.25</v>
      </c>
      <c r="J5">
        <v>0.25</v>
      </c>
      <c r="K5">
        <v>0.25</v>
      </c>
      <c r="L5">
        <f t="shared" si="0"/>
        <v>3</v>
      </c>
      <c r="M5" t="s">
        <v>60</v>
      </c>
    </row>
    <row r="6" spans="1:14" x14ac:dyDescent="0.45">
      <c r="L6">
        <f t="shared" si="0"/>
        <v>0</v>
      </c>
    </row>
    <row r="7" spans="1:14" x14ac:dyDescent="0.45">
      <c r="A7">
        <v>984149</v>
      </c>
      <c r="L7">
        <f t="shared" si="0"/>
        <v>0</v>
      </c>
    </row>
    <row r="8" spans="1:14" x14ac:dyDescent="0.45">
      <c r="A8">
        <v>994136</v>
      </c>
      <c r="B8">
        <v>0.5</v>
      </c>
      <c r="C8">
        <v>0.25</v>
      </c>
      <c r="D8">
        <v>0.5</v>
      </c>
      <c r="E8">
        <v>0.25</v>
      </c>
      <c r="F8">
        <v>0.5</v>
      </c>
      <c r="G8">
        <v>0.25</v>
      </c>
      <c r="H8">
        <v>0.25</v>
      </c>
      <c r="I8">
        <v>0.25</v>
      </c>
      <c r="J8">
        <v>0.25</v>
      </c>
      <c r="K8">
        <v>0.25</v>
      </c>
      <c r="L8">
        <f t="shared" si="0"/>
        <v>3.25</v>
      </c>
    </row>
    <row r="9" spans="1:14" x14ac:dyDescent="0.45">
      <c r="A9">
        <v>994139</v>
      </c>
      <c r="B9" s="3">
        <v>0.5</v>
      </c>
      <c r="C9" s="3">
        <v>0.25</v>
      </c>
      <c r="D9" s="3">
        <v>0.5</v>
      </c>
      <c r="E9" s="3">
        <v>0.25</v>
      </c>
      <c r="F9" s="3"/>
      <c r="G9" s="3"/>
      <c r="H9" s="3"/>
      <c r="I9" s="3">
        <v>0.25</v>
      </c>
      <c r="J9" s="3">
        <v>0.25</v>
      </c>
      <c r="K9" s="3">
        <v>0.25</v>
      </c>
      <c r="L9" s="3">
        <v>0</v>
      </c>
      <c r="N9" t="s">
        <v>84</v>
      </c>
    </row>
    <row r="10" spans="1:14" x14ac:dyDescent="0.45">
      <c r="B10">
        <v>0.5</v>
      </c>
      <c r="C10">
        <v>0.25</v>
      </c>
      <c r="D10">
        <v>0.25</v>
      </c>
      <c r="F10">
        <v>0.5</v>
      </c>
      <c r="I10">
        <v>0.25</v>
      </c>
      <c r="J10">
        <v>0.25</v>
      </c>
      <c r="L10">
        <f t="shared" si="0"/>
        <v>2</v>
      </c>
      <c r="M10" t="s">
        <v>58</v>
      </c>
      <c r="N10" t="s">
        <v>59</v>
      </c>
    </row>
    <row r="11" spans="1:14" x14ac:dyDescent="0.45">
      <c r="A11">
        <v>994111</v>
      </c>
      <c r="B11">
        <v>0.5</v>
      </c>
      <c r="C11">
        <v>0.5</v>
      </c>
      <c r="D11">
        <v>0.5</v>
      </c>
      <c r="I11">
        <v>0.25</v>
      </c>
      <c r="J11">
        <v>0.25</v>
      </c>
      <c r="L11">
        <f t="shared" si="0"/>
        <v>2</v>
      </c>
    </row>
    <row r="12" spans="1:14" x14ac:dyDescent="0.45">
      <c r="A12">
        <v>984138</v>
      </c>
      <c r="B12">
        <v>0.75</v>
      </c>
      <c r="C12">
        <v>0.25</v>
      </c>
      <c r="D12">
        <v>0.25</v>
      </c>
      <c r="E12">
        <v>0.25</v>
      </c>
      <c r="I12">
        <v>0.25</v>
      </c>
      <c r="J12">
        <v>0.25</v>
      </c>
      <c r="L12">
        <f t="shared" si="0"/>
        <v>2</v>
      </c>
      <c r="M12" t="s">
        <v>61</v>
      </c>
    </row>
    <row r="13" spans="1:14" x14ac:dyDescent="0.45">
      <c r="A13">
        <v>994137</v>
      </c>
      <c r="B13">
        <v>0.5</v>
      </c>
      <c r="C13">
        <v>0.25</v>
      </c>
      <c r="D13">
        <v>0.5</v>
      </c>
      <c r="E13">
        <v>0</v>
      </c>
      <c r="F13">
        <v>0</v>
      </c>
      <c r="G13">
        <v>0</v>
      </c>
      <c r="H13">
        <v>0</v>
      </c>
      <c r="I13">
        <v>0.25</v>
      </c>
      <c r="J13">
        <v>0</v>
      </c>
      <c r="K13">
        <v>0</v>
      </c>
      <c r="L13">
        <f t="shared" si="0"/>
        <v>1.5</v>
      </c>
    </row>
    <row r="14" spans="1:14" x14ac:dyDescent="0.45">
      <c r="A14">
        <v>994112</v>
      </c>
      <c r="B14">
        <v>0.75</v>
      </c>
      <c r="C14" s="1">
        <v>0.25</v>
      </c>
      <c r="D14" s="5">
        <v>0.5</v>
      </c>
      <c r="E14">
        <v>0.5</v>
      </c>
      <c r="I14">
        <v>0.25</v>
      </c>
      <c r="J14">
        <v>0.25</v>
      </c>
      <c r="K14">
        <v>0.25</v>
      </c>
      <c r="L14">
        <f t="shared" si="0"/>
        <v>2.75</v>
      </c>
      <c r="M14" t="s">
        <v>61</v>
      </c>
    </row>
    <row r="15" spans="1:14" x14ac:dyDescent="0.45">
      <c r="A15">
        <v>994101</v>
      </c>
      <c r="L15">
        <f t="shared" si="0"/>
        <v>0</v>
      </c>
    </row>
    <row r="16" spans="1:14" x14ac:dyDescent="0.45">
      <c r="A16">
        <v>994132</v>
      </c>
      <c r="L16">
        <f t="shared" si="0"/>
        <v>0</v>
      </c>
    </row>
    <row r="17" spans="1:12" x14ac:dyDescent="0.45">
      <c r="A17">
        <v>994108</v>
      </c>
      <c r="L17">
        <f t="shared" si="0"/>
        <v>0</v>
      </c>
    </row>
    <row r="18" spans="1:12" x14ac:dyDescent="0.45">
      <c r="A18" t="s">
        <v>1</v>
      </c>
      <c r="B18">
        <v>0.5</v>
      </c>
      <c r="C18">
        <v>0.25</v>
      </c>
      <c r="D18">
        <v>0.5</v>
      </c>
      <c r="E18">
        <v>0.25</v>
      </c>
      <c r="F18">
        <v>0.5</v>
      </c>
      <c r="G18">
        <v>0.25</v>
      </c>
      <c r="H18">
        <v>0.25</v>
      </c>
      <c r="I18">
        <v>0.25</v>
      </c>
      <c r="J18">
        <v>0.25</v>
      </c>
      <c r="K18">
        <v>0.25</v>
      </c>
      <c r="L18">
        <f t="shared" si="0"/>
        <v>3.25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rightToLeft="1" workbookViewId="0">
      <pane xSplit="6" ySplit="42" topLeftCell="G49" activePane="bottomRight" state="frozen"/>
      <selection pane="topRight" activeCell="H1" sqref="H1"/>
      <selection pane="bottomLeft" activeCell="A43" sqref="A43"/>
      <selection pane="bottomRight" activeCell="B1" sqref="B1:B1048576"/>
    </sheetView>
  </sheetViews>
  <sheetFormatPr defaultRowHeight="14.25" x14ac:dyDescent="0.45"/>
  <cols>
    <col min="14" max="14" width="9.1328125" customWidth="1"/>
    <col min="18" max="18" width="30.265625" bestFit="1" customWidth="1"/>
    <col min="19" max="19" width="23.06640625" bestFit="1" customWidth="1"/>
  </cols>
  <sheetData>
    <row r="1" spans="1:19" x14ac:dyDescent="0.45">
      <c r="A1" t="s">
        <v>0</v>
      </c>
      <c r="B1" t="s">
        <v>35</v>
      </c>
      <c r="C1" t="s">
        <v>29</v>
      </c>
      <c r="D1" t="s">
        <v>30</v>
      </c>
      <c r="E1" t="s">
        <v>31</v>
      </c>
      <c r="F1" t="s">
        <v>36</v>
      </c>
      <c r="G1" t="s">
        <v>33</v>
      </c>
      <c r="H1" t="s">
        <v>34</v>
      </c>
      <c r="I1" t="s">
        <v>37</v>
      </c>
      <c r="J1" t="s">
        <v>38</v>
      </c>
      <c r="K1" t="s">
        <v>23</v>
      </c>
      <c r="L1" t="s">
        <v>24</v>
      </c>
      <c r="M1" t="s">
        <v>39</v>
      </c>
      <c r="N1" t="s">
        <v>40</v>
      </c>
      <c r="O1" t="s">
        <v>42</v>
      </c>
      <c r="P1" t="s">
        <v>43</v>
      </c>
      <c r="Q1" t="s">
        <v>41</v>
      </c>
      <c r="R1" t="s">
        <v>65</v>
      </c>
      <c r="S1" t="s">
        <v>66</v>
      </c>
    </row>
    <row r="2" spans="1:19" x14ac:dyDescent="0.45">
      <c r="A2">
        <v>994138</v>
      </c>
      <c r="F2">
        <v>0.25</v>
      </c>
      <c r="G2">
        <v>0.25</v>
      </c>
      <c r="H2">
        <v>0</v>
      </c>
      <c r="K2">
        <v>0.25</v>
      </c>
      <c r="L2">
        <v>0</v>
      </c>
      <c r="M2">
        <v>0</v>
      </c>
      <c r="N2">
        <v>0.25</v>
      </c>
      <c r="O2">
        <v>0.25</v>
      </c>
      <c r="Q2">
        <f>SUM(B2:P2)</f>
        <v>1.25</v>
      </c>
    </row>
    <row r="3" spans="1:19" x14ac:dyDescent="0.45">
      <c r="A3">
        <v>984140</v>
      </c>
      <c r="B3">
        <v>0.25</v>
      </c>
      <c r="C3">
        <v>0</v>
      </c>
      <c r="D3">
        <v>0.5</v>
      </c>
      <c r="Q3">
        <f t="shared" ref="Q3:Q17" si="0">SUM(B3:P3)</f>
        <v>0.75</v>
      </c>
    </row>
    <row r="4" spans="1:19" x14ac:dyDescent="0.45">
      <c r="A4">
        <v>994104</v>
      </c>
      <c r="B4">
        <v>0.25</v>
      </c>
      <c r="C4">
        <v>0.5</v>
      </c>
      <c r="D4">
        <v>0.25</v>
      </c>
      <c r="Q4">
        <f t="shared" si="0"/>
        <v>1</v>
      </c>
    </row>
    <row r="5" spans="1:19" x14ac:dyDescent="0.45">
      <c r="Q5">
        <f t="shared" si="0"/>
        <v>0</v>
      </c>
    </row>
    <row r="6" spans="1:19" x14ac:dyDescent="0.45">
      <c r="A6">
        <v>984149</v>
      </c>
      <c r="Q6">
        <f t="shared" si="0"/>
        <v>0</v>
      </c>
    </row>
    <row r="7" spans="1:19" x14ac:dyDescent="0.45">
      <c r="A7">
        <v>994136</v>
      </c>
      <c r="B7">
        <v>0.25</v>
      </c>
      <c r="C7">
        <v>0.5</v>
      </c>
      <c r="F7">
        <v>0.25</v>
      </c>
      <c r="G7">
        <v>0</v>
      </c>
      <c r="H7">
        <v>0.25</v>
      </c>
      <c r="I7">
        <v>0.25</v>
      </c>
      <c r="J7">
        <v>0.25</v>
      </c>
      <c r="K7">
        <v>0.25</v>
      </c>
      <c r="L7">
        <v>0.25</v>
      </c>
      <c r="M7">
        <v>0.75</v>
      </c>
      <c r="N7">
        <v>0.25</v>
      </c>
      <c r="O7">
        <v>0.25</v>
      </c>
      <c r="P7">
        <v>0.25</v>
      </c>
      <c r="Q7">
        <f t="shared" si="0"/>
        <v>3.75</v>
      </c>
    </row>
    <row r="8" spans="1:19" x14ac:dyDescent="0.45">
      <c r="A8">
        <v>994139</v>
      </c>
      <c r="B8">
        <v>0.25</v>
      </c>
      <c r="C8">
        <v>0</v>
      </c>
      <c r="D8">
        <v>0.5</v>
      </c>
      <c r="Q8">
        <f t="shared" si="0"/>
        <v>0.75</v>
      </c>
    </row>
    <row r="9" spans="1:19" x14ac:dyDescent="0.45">
      <c r="B9">
        <v>0.25</v>
      </c>
      <c r="C9">
        <v>0.25</v>
      </c>
      <c r="D9">
        <v>0</v>
      </c>
      <c r="Q9">
        <f t="shared" si="0"/>
        <v>0.5</v>
      </c>
    </row>
    <row r="10" spans="1:19" x14ac:dyDescent="0.45">
      <c r="A10">
        <v>994111</v>
      </c>
      <c r="B10">
        <v>0.25</v>
      </c>
      <c r="C10">
        <v>0.5</v>
      </c>
      <c r="Q10">
        <f t="shared" si="0"/>
        <v>0.75</v>
      </c>
    </row>
    <row r="11" spans="1:19" x14ac:dyDescent="0.45">
      <c r="A11">
        <v>984138</v>
      </c>
      <c r="D11">
        <v>0.25</v>
      </c>
      <c r="K11">
        <v>0.25</v>
      </c>
      <c r="Q11">
        <f t="shared" si="0"/>
        <v>0.5</v>
      </c>
    </row>
    <row r="12" spans="1:19" x14ac:dyDescent="0.45">
      <c r="A12">
        <v>994137</v>
      </c>
      <c r="Q12">
        <f t="shared" si="0"/>
        <v>0</v>
      </c>
    </row>
    <row r="13" spans="1:19" x14ac:dyDescent="0.45">
      <c r="A13">
        <v>994112</v>
      </c>
      <c r="B13">
        <v>0.25</v>
      </c>
      <c r="C13">
        <v>0.5</v>
      </c>
      <c r="D13">
        <v>0.25</v>
      </c>
      <c r="E13">
        <v>0.25</v>
      </c>
      <c r="F13">
        <v>0.25</v>
      </c>
      <c r="G13">
        <v>0.25</v>
      </c>
      <c r="H13">
        <v>0</v>
      </c>
      <c r="K13" s="1">
        <v>0.25</v>
      </c>
      <c r="L13">
        <v>0</v>
      </c>
      <c r="N13">
        <v>0.25</v>
      </c>
      <c r="Q13">
        <f t="shared" si="0"/>
        <v>2.25</v>
      </c>
      <c r="R13" t="s">
        <v>62</v>
      </c>
      <c r="S13" t="s">
        <v>63</v>
      </c>
    </row>
    <row r="14" spans="1:19" x14ac:dyDescent="0.45">
      <c r="A14">
        <v>994101</v>
      </c>
      <c r="Q14">
        <f t="shared" si="0"/>
        <v>0</v>
      </c>
    </row>
    <row r="15" spans="1:19" x14ac:dyDescent="0.45">
      <c r="A15">
        <v>994132</v>
      </c>
      <c r="B15">
        <v>0.25</v>
      </c>
      <c r="C15">
        <v>0</v>
      </c>
      <c r="D15">
        <v>0.25</v>
      </c>
      <c r="Q15">
        <f t="shared" si="0"/>
        <v>0.5</v>
      </c>
    </row>
    <row r="16" spans="1:19" x14ac:dyDescent="0.45">
      <c r="A16">
        <v>994108</v>
      </c>
      <c r="Q16">
        <f t="shared" si="0"/>
        <v>0</v>
      </c>
    </row>
    <row r="17" spans="1:17" x14ac:dyDescent="0.45">
      <c r="A17" t="s">
        <v>1</v>
      </c>
      <c r="B17">
        <v>0.25</v>
      </c>
      <c r="C17">
        <v>0.5</v>
      </c>
      <c r="D17">
        <v>0.5</v>
      </c>
      <c r="E17">
        <v>0.5</v>
      </c>
      <c r="F17">
        <v>0.25</v>
      </c>
      <c r="G17">
        <v>0.25</v>
      </c>
      <c r="H17">
        <v>0.25</v>
      </c>
      <c r="I17">
        <v>0.25</v>
      </c>
      <c r="J17">
        <v>0.25</v>
      </c>
      <c r="K17">
        <v>0.25</v>
      </c>
      <c r="L17">
        <v>0.25</v>
      </c>
      <c r="M17">
        <v>0.75</v>
      </c>
      <c r="N17">
        <v>0.25</v>
      </c>
      <c r="O17">
        <v>0.25</v>
      </c>
      <c r="P17">
        <v>0.25</v>
      </c>
      <c r="Q17">
        <f t="shared" si="0"/>
        <v>5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rightToLeft="1" workbookViewId="0">
      <selection activeCell="B1" sqref="B1:B1048576"/>
    </sheetView>
  </sheetViews>
  <sheetFormatPr defaultRowHeight="14.25" x14ac:dyDescent="0.45"/>
  <cols>
    <col min="14" max="14" width="24.53125" bestFit="1" customWidth="1"/>
    <col min="15" max="15" width="9.59765625" customWidth="1"/>
  </cols>
  <sheetData>
    <row r="1" spans="1:15" x14ac:dyDescent="0.45">
      <c r="A1" t="s">
        <v>0</v>
      </c>
      <c r="B1" t="s">
        <v>44</v>
      </c>
      <c r="C1" t="s">
        <v>47</v>
      </c>
      <c r="D1" t="s">
        <v>45</v>
      </c>
      <c r="E1" t="s">
        <v>46</v>
      </c>
      <c r="F1" t="s">
        <v>10</v>
      </c>
      <c r="G1" t="s">
        <v>11</v>
      </c>
      <c r="H1" t="s">
        <v>14</v>
      </c>
      <c r="I1" t="s">
        <v>15</v>
      </c>
      <c r="J1" t="s">
        <v>31</v>
      </c>
      <c r="K1" t="s">
        <v>22</v>
      </c>
      <c r="L1" t="s">
        <v>28</v>
      </c>
      <c r="M1" t="s">
        <v>64</v>
      </c>
      <c r="N1" t="s">
        <v>65</v>
      </c>
      <c r="O1" t="s">
        <v>66</v>
      </c>
    </row>
    <row r="2" spans="1:15" x14ac:dyDescent="0.45">
      <c r="A2">
        <v>994138</v>
      </c>
      <c r="B2">
        <v>0.25</v>
      </c>
      <c r="C2" s="5">
        <v>0.5</v>
      </c>
      <c r="D2">
        <v>0.25</v>
      </c>
      <c r="E2">
        <v>0.25</v>
      </c>
      <c r="F2">
        <v>0.5</v>
      </c>
      <c r="G2">
        <v>0.5</v>
      </c>
      <c r="H2">
        <v>0.5</v>
      </c>
      <c r="J2">
        <v>0.5</v>
      </c>
      <c r="K2">
        <v>1</v>
      </c>
      <c r="L2">
        <f>SUM(B2:K2)</f>
        <v>4.25</v>
      </c>
      <c r="M2">
        <v>1</v>
      </c>
      <c r="N2" t="s">
        <v>81</v>
      </c>
    </row>
    <row r="3" spans="1:15" x14ac:dyDescent="0.45">
      <c r="A3">
        <v>984140</v>
      </c>
      <c r="B3">
        <v>0.25</v>
      </c>
      <c r="C3">
        <v>0.25</v>
      </c>
      <c r="D3">
        <v>0.25</v>
      </c>
      <c r="E3">
        <v>0.25</v>
      </c>
      <c r="F3">
        <v>0.5</v>
      </c>
      <c r="G3">
        <v>0.5</v>
      </c>
      <c r="H3">
        <v>0.5</v>
      </c>
      <c r="I3">
        <v>0.75</v>
      </c>
      <c r="J3">
        <v>0.5</v>
      </c>
      <c r="K3">
        <v>1</v>
      </c>
      <c r="L3" s="4">
        <f t="shared" ref="L3:L17" si="0">SUM(B3:K3)</f>
        <v>4.75</v>
      </c>
      <c r="M3">
        <v>2</v>
      </c>
      <c r="N3" t="s">
        <v>82</v>
      </c>
    </row>
    <row r="4" spans="1:15" x14ac:dyDescent="0.45">
      <c r="A4">
        <v>994104</v>
      </c>
      <c r="B4">
        <v>0.25</v>
      </c>
      <c r="C4">
        <v>0.25</v>
      </c>
      <c r="D4">
        <v>0.25</v>
      </c>
      <c r="E4">
        <v>0.25</v>
      </c>
      <c r="F4">
        <v>0.5</v>
      </c>
      <c r="G4">
        <v>0.25</v>
      </c>
      <c r="H4">
        <v>0</v>
      </c>
      <c r="I4">
        <v>0</v>
      </c>
      <c r="J4">
        <v>0.25</v>
      </c>
      <c r="K4">
        <v>1</v>
      </c>
      <c r="L4">
        <f t="shared" si="0"/>
        <v>3</v>
      </c>
      <c r="M4">
        <v>3</v>
      </c>
    </row>
    <row r="5" spans="1:15" x14ac:dyDescent="0.45">
      <c r="B5">
        <v>0</v>
      </c>
      <c r="C5" s="1">
        <v>0.25</v>
      </c>
      <c r="D5">
        <v>0</v>
      </c>
      <c r="E5">
        <v>0</v>
      </c>
      <c r="F5">
        <v>0.25</v>
      </c>
      <c r="G5">
        <v>0.25</v>
      </c>
      <c r="H5">
        <v>0.25</v>
      </c>
      <c r="I5">
        <v>0</v>
      </c>
      <c r="J5">
        <v>0.25</v>
      </c>
      <c r="K5">
        <v>1</v>
      </c>
      <c r="L5">
        <f t="shared" si="0"/>
        <v>2.25</v>
      </c>
      <c r="M5">
        <v>4</v>
      </c>
      <c r="N5" t="s">
        <v>80</v>
      </c>
    </row>
    <row r="6" spans="1:15" x14ac:dyDescent="0.45">
      <c r="A6">
        <v>984149</v>
      </c>
      <c r="B6" s="6"/>
      <c r="C6" s="6"/>
      <c r="D6" s="6"/>
      <c r="E6" s="6"/>
      <c r="F6" s="6"/>
      <c r="G6" s="6"/>
      <c r="H6" s="6"/>
      <c r="I6" s="6"/>
      <c r="J6" s="6"/>
      <c r="K6" s="6"/>
      <c r="L6" s="6" t="s">
        <v>54</v>
      </c>
      <c r="M6" s="6">
        <v>5</v>
      </c>
    </row>
    <row r="7" spans="1:15" x14ac:dyDescent="0.45">
      <c r="A7">
        <v>994136</v>
      </c>
      <c r="B7">
        <v>0.25</v>
      </c>
      <c r="C7">
        <v>0.25</v>
      </c>
      <c r="D7">
        <v>0.25</v>
      </c>
      <c r="E7">
        <v>0.25</v>
      </c>
      <c r="F7">
        <v>0.5</v>
      </c>
      <c r="G7">
        <v>0.5</v>
      </c>
      <c r="H7">
        <v>0.5</v>
      </c>
      <c r="J7">
        <v>0.5</v>
      </c>
      <c r="K7">
        <v>1</v>
      </c>
      <c r="L7">
        <f t="shared" si="0"/>
        <v>4</v>
      </c>
      <c r="M7">
        <v>6</v>
      </c>
    </row>
    <row r="8" spans="1:15" x14ac:dyDescent="0.45">
      <c r="A8">
        <v>994139</v>
      </c>
      <c r="B8">
        <v>0.25</v>
      </c>
      <c r="C8">
        <v>0.25</v>
      </c>
      <c r="D8">
        <v>0.25</v>
      </c>
      <c r="E8">
        <v>0.25</v>
      </c>
      <c r="F8">
        <v>0.5</v>
      </c>
      <c r="G8">
        <v>0.5</v>
      </c>
      <c r="H8">
        <v>0.5</v>
      </c>
      <c r="I8">
        <v>0.75</v>
      </c>
      <c r="J8">
        <v>0.25</v>
      </c>
      <c r="K8">
        <v>1</v>
      </c>
      <c r="L8">
        <f t="shared" si="0"/>
        <v>4.5</v>
      </c>
      <c r="M8">
        <v>7</v>
      </c>
      <c r="N8" t="s">
        <v>82</v>
      </c>
    </row>
    <row r="9" spans="1:15" x14ac:dyDescent="0.45">
      <c r="B9">
        <v>0.25</v>
      </c>
      <c r="C9">
        <v>0.25</v>
      </c>
      <c r="D9">
        <v>0.25</v>
      </c>
      <c r="E9">
        <v>0</v>
      </c>
      <c r="F9">
        <v>0.25</v>
      </c>
      <c r="G9">
        <v>0.25</v>
      </c>
      <c r="H9">
        <v>0.5</v>
      </c>
      <c r="I9">
        <v>0.25</v>
      </c>
      <c r="J9">
        <v>0.25</v>
      </c>
      <c r="K9">
        <v>0.25</v>
      </c>
      <c r="L9">
        <f t="shared" si="0"/>
        <v>2.5</v>
      </c>
      <c r="M9">
        <v>8</v>
      </c>
    </row>
    <row r="10" spans="1:15" x14ac:dyDescent="0.45">
      <c r="A10">
        <v>994111</v>
      </c>
      <c r="B10">
        <v>0.25</v>
      </c>
      <c r="C10">
        <v>0</v>
      </c>
      <c r="D10">
        <v>0.25</v>
      </c>
      <c r="E10">
        <v>0.25</v>
      </c>
      <c r="F10">
        <v>0.5</v>
      </c>
      <c r="G10">
        <v>0.25</v>
      </c>
      <c r="H10">
        <v>0.5</v>
      </c>
      <c r="I10">
        <v>0.25</v>
      </c>
      <c r="J10">
        <v>0.25</v>
      </c>
      <c r="K10">
        <v>1</v>
      </c>
      <c r="L10">
        <f t="shared" si="0"/>
        <v>3.5</v>
      </c>
      <c r="M10">
        <v>9</v>
      </c>
    </row>
    <row r="11" spans="1:15" x14ac:dyDescent="0.45">
      <c r="A11">
        <v>984138</v>
      </c>
      <c r="B11">
        <v>0.25</v>
      </c>
      <c r="C11">
        <v>0</v>
      </c>
      <c r="D11">
        <v>0.25</v>
      </c>
      <c r="E11">
        <v>0.25</v>
      </c>
      <c r="F11">
        <v>0.5</v>
      </c>
      <c r="G11">
        <v>0.5</v>
      </c>
      <c r="H11">
        <v>0.5</v>
      </c>
      <c r="I11">
        <v>0.75</v>
      </c>
      <c r="J11">
        <v>0.5</v>
      </c>
      <c r="K11">
        <v>1</v>
      </c>
      <c r="L11">
        <f t="shared" si="0"/>
        <v>4.5</v>
      </c>
      <c r="M11">
        <v>10</v>
      </c>
      <c r="N11" t="s">
        <v>82</v>
      </c>
    </row>
    <row r="12" spans="1:15" x14ac:dyDescent="0.45">
      <c r="A12">
        <v>994137</v>
      </c>
      <c r="B12">
        <v>0.25</v>
      </c>
      <c r="C12">
        <v>0.25</v>
      </c>
      <c r="D12">
        <v>0.25</v>
      </c>
      <c r="E12">
        <v>0.25</v>
      </c>
      <c r="F12">
        <v>0.25</v>
      </c>
      <c r="G12">
        <v>0.25</v>
      </c>
      <c r="H12">
        <v>0.5</v>
      </c>
      <c r="J12">
        <v>0.25</v>
      </c>
      <c r="L12">
        <f t="shared" si="0"/>
        <v>2.25</v>
      </c>
      <c r="M12">
        <v>11</v>
      </c>
    </row>
    <row r="13" spans="1:15" x14ac:dyDescent="0.45">
      <c r="A13">
        <v>994112</v>
      </c>
      <c r="B13">
        <v>0.25</v>
      </c>
      <c r="C13">
        <v>0.25</v>
      </c>
      <c r="D13">
        <v>0.25</v>
      </c>
      <c r="E13">
        <v>0.25</v>
      </c>
      <c r="F13">
        <v>0.25</v>
      </c>
      <c r="G13">
        <v>0.5</v>
      </c>
      <c r="H13">
        <v>0.5</v>
      </c>
      <c r="J13">
        <v>0.5</v>
      </c>
      <c r="K13">
        <v>1</v>
      </c>
      <c r="L13">
        <f t="shared" si="0"/>
        <v>3.75</v>
      </c>
      <c r="M13">
        <v>12</v>
      </c>
    </row>
    <row r="14" spans="1:15" x14ac:dyDescent="0.45">
      <c r="A14">
        <v>994101</v>
      </c>
      <c r="D14">
        <v>0.25</v>
      </c>
      <c r="J14">
        <v>0.25</v>
      </c>
      <c r="L14">
        <f t="shared" si="0"/>
        <v>0.5</v>
      </c>
      <c r="M14">
        <v>13</v>
      </c>
    </row>
    <row r="15" spans="1:15" x14ac:dyDescent="0.45">
      <c r="A15">
        <v>994132</v>
      </c>
      <c r="B15">
        <v>0.25</v>
      </c>
      <c r="F15">
        <v>0.25</v>
      </c>
      <c r="G15">
        <v>0.25</v>
      </c>
      <c r="H15">
        <v>0.25</v>
      </c>
      <c r="K15">
        <v>0.25</v>
      </c>
      <c r="L15">
        <f t="shared" si="0"/>
        <v>1.25</v>
      </c>
      <c r="M15">
        <v>14</v>
      </c>
    </row>
    <row r="16" spans="1:15" x14ac:dyDescent="0.45">
      <c r="A16">
        <v>994108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 t="s">
        <v>54</v>
      </c>
      <c r="M16" s="6">
        <v>15</v>
      </c>
    </row>
    <row r="17" spans="1:12" x14ac:dyDescent="0.45">
      <c r="A17" t="s">
        <v>1</v>
      </c>
      <c r="B17">
        <v>0.25</v>
      </c>
      <c r="C17">
        <v>0.25</v>
      </c>
      <c r="D17">
        <v>0.25</v>
      </c>
      <c r="E17">
        <v>0.25</v>
      </c>
      <c r="F17">
        <v>0.5</v>
      </c>
      <c r="G17">
        <v>0.5</v>
      </c>
      <c r="H17">
        <v>0.5</v>
      </c>
      <c r="I17">
        <v>0.5</v>
      </c>
      <c r="J17">
        <v>0.5</v>
      </c>
      <c r="K17">
        <v>1</v>
      </c>
      <c r="L17">
        <f t="shared" si="0"/>
        <v>4.5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rightToLeft="1" tabSelected="1" workbookViewId="0">
      <selection activeCell="G24" sqref="G24"/>
    </sheetView>
  </sheetViews>
  <sheetFormatPr defaultRowHeight="14.25" x14ac:dyDescent="0.45"/>
  <cols>
    <col min="2" max="2" width="9.796875" customWidth="1"/>
    <col min="8" max="8" width="9.59765625" customWidth="1"/>
  </cols>
  <sheetData>
    <row r="1" spans="1:8" x14ac:dyDescent="0.45">
      <c r="A1" t="s">
        <v>0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65</v>
      </c>
    </row>
    <row r="2" spans="1:8" x14ac:dyDescent="0.45">
      <c r="A2">
        <v>994138</v>
      </c>
      <c r="B2" s="7">
        <f>T0!U2</f>
        <v>6</v>
      </c>
      <c r="C2">
        <f>'T1'!H2</f>
        <v>1.5</v>
      </c>
      <c r="D2">
        <f>'T2'!L3</f>
        <v>1.25</v>
      </c>
      <c r="E2">
        <f>'T3'!Q2</f>
        <v>1.25</v>
      </c>
      <c r="F2">
        <f>پایان‌فصل!L2</f>
        <v>4.25</v>
      </c>
      <c r="G2">
        <f>SUM(B2:F2)</f>
        <v>14.25</v>
      </c>
    </row>
    <row r="3" spans="1:8" x14ac:dyDescent="0.45">
      <c r="A3">
        <v>984140</v>
      </c>
      <c r="B3">
        <f>T0!U3</f>
        <v>3.25</v>
      </c>
      <c r="C3" s="7">
        <f>'T1'!H3</f>
        <v>2</v>
      </c>
      <c r="D3">
        <f>'T2'!L4</f>
        <v>1.75</v>
      </c>
      <c r="E3">
        <f>'T3'!Q3</f>
        <v>0.75</v>
      </c>
      <c r="F3" s="7">
        <f>پایان‌فصل!L3</f>
        <v>4.75</v>
      </c>
      <c r="G3">
        <f t="shared" ref="G3:G17" si="0">SUM(B3:F3)</f>
        <v>12.5</v>
      </c>
    </row>
    <row r="4" spans="1:8" x14ac:dyDescent="0.45">
      <c r="A4">
        <v>994104</v>
      </c>
      <c r="B4">
        <f>T0!U4</f>
        <v>5</v>
      </c>
      <c r="C4" s="7">
        <f>'T1'!H4</f>
        <v>2</v>
      </c>
      <c r="D4">
        <f>'T2'!L5</f>
        <v>3</v>
      </c>
      <c r="E4">
        <f>'T3'!Q4</f>
        <v>1</v>
      </c>
      <c r="F4">
        <f>پایان‌فصل!L4</f>
        <v>3</v>
      </c>
      <c r="G4">
        <f t="shared" si="0"/>
        <v>14</v>
      </c>
    </row>
    <row r="5" spans="1:8" x14ac:dyDescent="0.45">
      <c r="B5">
        <f>T0!U5</f>
        <v>0</v>
      </c>
      <c r="C5">
        <f>'T1'!H5</f>
        <v>0</v>
      </c>
      <c r="D5">
        <f>'T2'!L6</f>
        <v>0</v>
      </c>
      <c r="E5">
        <f>'T3'!Q5</f>
        <v>0</v>
      </c>
      <c r="F5">
        <f>پایان‌فصل!L5</f>
        <v>2.25</v>
      </c>
      <c r="G5">
        <f t="shared" si="0"/>
        <v>2.25</v>
      </c>
    </row>
    <row r="6" spans="1:8" x14ac:dyDescent="0.45">
      <c r="A6">
        <v>984149</v>
      </c>
      <c r="B6" s="9">
        <f>T0!U6</f>
        <v>0</v>
      </c>
      <c r="C6" s="9">
        <f>'T1'!H6</f>
        <v>0</v>
      </c>
      <c r="D6" s="9">
        <f>'T2'!L7</f>
        <v>0</v>
      </c>
      <c r="E6" s="9">
        <f>'T3'!Q6</f>
        <v>0</v>
      </c>
      <c r="F6" s="9" t="str">
        <f>پایان‌فصل!L6</f>
        <v>غ</v>
      </c>
      <c r="G6" s="9" t="s">
        <v>54</v>
      </c>
    </row>
    <row r="7" spans="1:8" x14ac:dyDescent="0.45">
      <c r="A7">
        <v>994136</v>
      </c>
      <c r="B7" s="7">
        <f>T0!U7</f>
        <v>6</v>
      </c>
      <c r="C7">
        <f>'T1'!H7</f>
        <v>0.75</v>
      </c>
      <c r="D7" s="7">
        <f>'T2'!L8</f>
        <v>3.25</v>
      </c>
      <c r="E7" s="7">
        <f>'T3'!Q7</f>
        <v>3.75</v>
      </c>
      <c r="F7">
        <f>پایان‌فصل!L7</f>
        <v>4</v>
      </c>
      <c r="G7">
        <f t="shared" si="0"/>
        <v>17.75</v>
      </c>
    </row>
    <row r="8" spans="1:8" x14ac:dyDescent="0.45">
      <c r="A8">
        <v>994139</v>
      </c>
      <c r="B8">
        <f>T0!U8</f>
        <v>5.5</v>
      </c>
      <c r="C8">
        <f>'T1'!H8</f>
        <v>0</v>
      </c>
      <c r="D8">
        <f>'T2'!L9</f>
        <v>0</v>
      </c>
      <c r="E8">
        <f>'T3'!Q8</f>
        <v>0.75</v>
      </c>
      <c r="F8">
        <f>پایان‌فصل!L8</f>
        <v>4.5</v>
      </c>
      <c r="G8">
        <f t="shared" si="0"/>
        <v>10.75</v>
      </c>
    </row>
    <row r="9" spans="1:8" x14ac:dyDescent="0.45">
      <c r="B9">
        <f>T0!U9</f>
        <v>0</v>
      </c>
      <c r="C9">
        <f>'T1'!H9</f>
        <v>1.25</v>
      </c>
      <c r="D9">
        <f>'T2'!L10</f>
        <v>2</v>
      </c>
      <c r="E9">
        <f>'T3'!Q9</f>
        <v>0.5</v>
      </c>
      <c r="F9">
        <f>پایان‌فصل!L9</f>
        <v>2.5</v>
      </c>
      <c r="G9">
        <f t="shared" si="0"/>
        <v>6.25</v>
      </c>
    </row>
    <row r="10" spans="1:8" x14ac:dyDescent="0.45">
      <c r="A10">
        <v>994111</v>
      </c>
      <c r="B10">
        <f>T0!U10</f>
        <v>3.5</v>
      </c>
      <c r="C10">
        <f>'T1'!H10</f>
        <v>0.75</v>
      </c>
      <c r="D10">
        <f>'T2'!L11</f>
        <v>2</v>
      </c>
      <c r="E10">
        <f>'T3'!Q10</f>
        <v>0.75</v>
      </c>
      <c r="F10">
        <f>پایان‌فصل!L10</f>
        <v>3.5</v>
      </c>
      <c r="G10">
        <f t="shared" si="0"/>
        <v>10.5</v>
      </c>
    </row>
    <row r="11" spans="1:8" x14ac:dyDescent="0.45">
      <c r="A11">
        <v>984138</v>
      </c>
      <c r="B11">
        <f>T0!U11</f>
        <v>0.5</v>
      </c>
      <c r="C11">
        <f>'T1'!H11</f>
        <v>1.5</v>
      </c>
      <c r="D11">
        <f>'T2'!L12</f>
        <v>2</v>
      </c>
      <c r="E11">
        <f>'T3'!Q11</f>
        <v>0.5</v>
      </c>
      <c r="F11">
        <f>پایان‌فصل!L11</f>
        <v>4.5</v>
      </c>
      <c r="G11">
        <f t="shared" si="0"/>
        <v>9</v>
      </c>
    </row>
    <row r="12" spans="1:8" x14ac:dyDescent="0.45">
      <c r="A12">
        <v>994137</v>
      </c>
      <c r="B12">
        <f>T0!U12</f>
        <v>3</v>
      </c>
      <c r="C12">
        <f>'T1'!H12</f>
        <v>0.75</v>
      </c>
      <c r="D12">
        <f>'T2'!L13</f>
        <v>1.5</v>
      </c>
      <c r="E12">
        <f>'T3'!Q12</f>
        <v>0</v>
      </c>
      <c r="F12">
        <f>پایان‌فصل!L12</f>
        <v>2.25</v>
      </c>
      <c r="G12">
        <f t="shared" si="0"/>
        <v>7.5</v>
      </c>
    </row>
    <row r="13" spans="1:8" x14ac:dyDescent="0.45">
      <c r="A13">
        <v>994112</v>
      </c>
      <c r="B13">
        <f>T0!U13</f>
        <v>4.25</v>
      </c>
      <c r="C13">
        <f>'T1'!H13</f>
        <v>0</v>
      </c>
      <c r="D13">
        <f>'T2'!L14</f>
        <v>2.75</v>
      </c>
      <c r="E13">
        <f>'T3'!Q13</f>
        <v>2.25</v>
      </c>
      <c r="F13">
        <f>پایان‌فصل!L13</f>
        <v>3.75</v>
      </c>
      <c r="G13">
        <f t="shared" si="0"/>
        <v>13</v>
      </c>
    </row>
    <row r="14" spans="1:8" x14ac:dyDescent="0.45">
      <c r="A14">
        <v>994101</v>
      </c>
      <c r="B14">
        <f>T0!U14</f>
        <v>2.5</v>
      </c>
      <c r="C14">
        <f>'T1'!H14</f>
        <v>0</v>
      </c>
      <c r="D14">
        <f>'T2'!L15</f>
        <v>0</v>
      </c>
      <c r="E14">
        <f>'T3'!Q14</f>
        <v>0</v>
      </c>
      <c r="F14">
        <f>پایان‌فصل!L14</f>
        <v>0.5</v>
      </c>
      <c r="G14">
        <f t="shared" si="0"/>
        <v>3</v>
      </c>
    </row>
    <row r="15" spans="1:8" x14ac:dyDescent="0.45">
      <c r="A15">
        <v>994132</v>
      </c>
      <c r="B15">
        <f>T0!U15</f>
        <v>5</v>
      </c>
      <c r="C15">
        <f>'T1'!H15</f>
        <v>0</v>
      </c>
      <c r="D15">
        <f>'T2'!L16</f>
        <v>0</v>
      </c>
      <c r="E15">
        <f>'T3'!Q15</f>
        <v>0.5</v>
      </c>
      <c r="F15">
        <f>پایان‌فصل!L15</f>
        <v>1.25</v>
      </c>
      <c r="G15">
        <f t="shared" si="0"/>
        <v>6.75</v>
      </c>
    </row>
    <row r="16" spans="1:8" x14ac:dyDescent="0.45">
      <c r="A16">
        <v>994108</v>
      </c>
      <c r="B16" s="9">
        <f>T0!U16</f>
        <v>0</v>
      </c>
      <c r="C16" s="9">
        <f>'T1'!H16</f>
        <v>0</v>
      </c>
      <c r="D16" s="9">
        <f>'T2'!L17</f>
        <v>0</v>
      </c>
      <c r="E16" s="9">
        <f>'T3'!Q16</f>
        <v>0</v>
      </c>
      <c r="F16" s="9" t="str">
        <f>پایان‌فصل!L16</f>
        <v>غ</v>
      </c>
      <c r="G16" s="9" t="s">
        <v>54</v>
      </c>
    </row>
    <row r="17" spans="1:7" x14ac:dyDescent="0.45">
      <c r="A17" t="s">
        <v>1</v>
      </c>
      <c r="B17">
        <f>T0!U17</f>
        <v>5.75</v>
      </c>
      <c r="C17">
        <f>'T1'!H17</f>
        <v>2</v>
      </c>
      <c r="D17">
        <f>'T2'!L18</f>
        <v>3.25</v>
      </c>
      <c r="E17">
        <f>'T3'!Q17</f>
        <v>5</v>
      </c>
      <c r="F17">
        <f>پایان‌فصل!L17</f>
        <v>4.5</v>
      </c>
      <c r="G17" s="4">
        <f t="shared" si="0"/>
        <v>20.5</v>
      </c>
    </row>
    <row r="18" spans="1:7" x14ac:dyDescent="0.45">
      <c r="A18" t="s">
        <v>8</v>
      </c>
      <c r="B18">
        <f t="shared" ref="B18:F18" si="1">MAX(B2:B16)</f>
        <v>6</v>
      </c>
      <c r="C18">
        <f t="shared" si="1"/>
        <v>2</v>
      </c>
      <c r="D18">
        <f t="shared" si="1"/>
        <v>3.25</v>
      </c>
      <c r="E18">
        <f t="shared" si="1"/>
        <v>3.75</v>
      </c>
      <c r="F18">
        <f t="shared" si="1"/>
        <v>4.75</v>
      </c>
      <c r="G18" s="4">
        <f>MAX(G2:G16)</f>
        <v>17.75</v>
      </c>
    </row>
    <row r="19" spans="1:7" x14ac:dyDescent="0.45">
      <c r="A19" t="s">
        <v>9</v>
      </c>
      <c r="B19" s="2">
        <f t="shared" ref="B19:F19" si="2">AVERAGE(B2:B16)</f>
        <v>2.9666666666666668</v>
      </c>
      <c r="C19" s="2">
        <f t="shared" si="2"/>
        <v>0.7</v>
      </c>
      <c r="D19" s="2">
        <f t="shared" si="2"/>
        <v>1.3</v>
      </c>
      <c r="E19" s="2">
        <f t="shared" si="2"/>
        <v>0.8</v>
      </c>
      <c r="F19" s="2">
        <f t="shared" si="2"/>
        <v>3.1538461538461537</v>
      </c>
      <c r="G19" s="8">
        <f>AVERAGE(G2:G16)</f>
        <v>9.8076923076923084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T0</vt:lpstr>
      <vt:lpstr>T1</vt:lpstr>
      <vt:lpstr>T2</vt:lpstr>
      <vt:lpstr>T3</vt:lpstr>
      <vt:lpstr>پایان‌فصل</vt:lpstr>
      <vt:lpstr>نمره نهائی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</dc:creator>
  <cp:lastModifiedBy>mh</cp:lastModifiedBy>
  <dcterms:created xsi:type="dcterms:W3CDTF">2021-07-03T04:05:06Z</dcterms:created>
  <dcterms:modified xsi:type="dcterms:W3CDTF">2021-07-24T11:39:05Z</dcterms:modified>
</cp:coreProperties>
</file>